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hiannon/Documents/Lab Work/"/>
    </mc:Choice>
  </mc:AlternateContent>
  <xr:revisionPtr revIDLastSave="0" documentId="13_ncr:1_{0F1A73EF-556F-8044-A5E2-593504E377D2}" xr6:coauthVersionLast="47" xr6:coauthVersionMax="47" xr10:uidLastSave="{00000000-0000-0000-0000-000000000000}"/>
  <bookViews>
    <workbookView xWindow="1480" yWindow="2140" windowWidth="28440" windowHeight="16940" xr2:uid="{D5F68360-652C-174A-A90E-D8468B51D9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6" i="1" l="1"/>
  <c r="C46" i="1"/>
  <c r="D46" i="1"/>
  <c r="E46" i="1"/>
  <c r="F46" i="1"/>
  <c r="G46" i="1"/>
  <c r="H46" i="1"/>
  <c r="I46" i="1"/>
  <c r="J46" i="1"/>
  <c r="K46" i="1"/>
  <c r="L46" i="1"/>
  <c r="M46" i="1"/>
  <c r="N46" i="1"/>
  <c r="A46" i="1"/>
  <c r="A37" i="1"/>
  <c r="J12" i="1"/>
  <c r="H23" i="1"/>
  <c r="K37" i="1"/>
  <c r="D37" i="1"/>
  <c r="B37" i="1"/>
  <c r="C37" i="1"/>
  <c r="E37" i="1"/>
  <c r="F37" i="1"/>
  <c r="G37" i="1"/>
  <c r="H37" i="1"/>
  <c r="I37" i="1"/>
  <c r="J37" i="1"/>
  <c r="L37" i="1"/>
  <c r="M37" i="1"/>
  <c r="N37" i="1"/>
  <c r="O37" i="1"/>
  <c r="P37" i="1"/>
  <c r="Q37" i="1"/>
  <c r="B23" i="1"/>
  <c r="C23" i="1"/>
  <c r="D23" i="1"/>
  <c r="E23" i="1"/>
  <c r="F23" i="1"/>
  <c r="G23" i="1"/>
  <c r="I23" i="1"/>
  <c r="J23" i="1"/>
  <c r="K23" i="1"/>
  <c r="L23" i="1"/>
  <c r="M23" i="1"/>
  <c r="N23" i="1"/>
  <c r="O23" i="1"/>
  <c r="P23" i="1"/>
  <c r="Q23" i="1"/>
  <c r="A12" i="1"/>
  <c r="A23" i="1"/>
  <c r="K12" i="1"/>
  <c r="B12" i="1"/>
  <c r="C12" i="1"/>
  <c r="D12" i="1"/>
  <c r="E12" i="1"/>
  <c r="F12" i="1"/>
  <c r="G12" i="1"/>
  <c r="H12" i="1"/>
  <c r="I12" i="1"/>
  <c r="L12" i="1"/>
  <c r="M12" i="1"/>
  <c r="N12" i="1"/>
  <c r="D5" i="1"/>
  <c r="C5" i="1"/>
  <c r="B5" i="1"/>
  <c r="E5" i="1"/>
  <c r="F5" i="1"/>
  <c r="G5" i="1"/>
  <c r="H5" i="1"/>
  <c r="I5" i="1"/>
  <c r="J5" i="1"/>
  <c r="K5" i="1"/>
  <c r="A5" i="1"/>
</calcChain>
</file>

<file path=xl/sharedStrings.xml><?xml version="1.0" encoding="utf-8"?>
<sst xmlns="http://schemas.openxmlformats.org/spreadsheetml/2006/main" count="110" uniqueCount="38">
  <si>
    <t>WT</t>
  </si>
  <si>
    <t>sir2</t>
  </si>
  <si>
    <t>rtt106Δ</t>
  </si>
  <si>
    <t>cac1Δ</t>
  </si>
  <si>
    <t>rtt106Δcac1Δ</t>
  </si>
  <si>
    <t>mPIP</t>
  </si>
  <si>
    <t>mWHD</t>
  </si>
  <si>
    <t>mPIPmWHD</t>
  </si>
  <si>
    <t>dKER</t>
  </si>
  <si>
    <t>dKER + PIP</t>
  </si>
  <si>
    <t>dKER + WH</t>
  </si>
  <si>
    <t>d1/2KER</t>
  </si>
  <si>
    <t>d1/2KER + PIP</t>
  </si>
  <si>
    <t>d1/2KER + WH</t>
  </si>
  <si>
    <t>Human KER</t>
  </si>
  <si>
    <t>Human KER + PIP</t>
  </si>
  <si>
    <t>Human KER + WH</t>
  </si>
  <si>
    <t>2xKER</t>
  </si>
  <si>
    <t>2xKER + PIP</t>
  </si>
  <si>
    <t>2xKER + WH</t>
  </si>
  <si>
    <t>dRA</t>
  </si>
  <si>
    <t>dRA + PIP</t>
  </si>
  <si>
    <t>dRA + WH</t>
  </si>
  <si>
    <t>145-149Δ</t>
  </si>
  <si>
    <t>145-149Δ + PIP</t>
  </si>
  <si>
    <t>145-149Δ + WH 1</t>
  </si>
  <si>
    <t>t test vs rtt106</t>
  </si>
  <si>
    <t>***</t>
  </si>
  <si>
    <t>**</t>
  </si>
  <si>
    <r>
      <t>sir2</t>
    </r>
    <r>
      <rPr>
        <sz val="12"/>
        <rFont val="Arial"/>
        <family val="2"/>
      </rPr>
      <t>Δ</t>
    </r>
  </si>
  <si>
    <r>
      <t>cac1</t>
    </r>
    <r>
      <rPr>
        <sz val="12"/>
        <rFont val="Arial"/>
        <family val="2"/>
      </rPr>
      <t>Δ</t>
    </r>
  </si>
  <si>
    <t>Cac1 WT</t>
  </si>
  <si>
    <t>dKER + mWHD</t>
  </si>
  <si>
    <t>d225-6</t>
  </si>
  <si>
    <t>d225-6 + mWHD</t>
  </si>
  <si>
    <t>d145-149</t>
  </si>
  <si>
    <t>d145-9 + mWHD</t>
  </si>
  <si>
    <t>2xKER + mWHD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</si>
</sst>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2" borderId="0" xfId="0" applyFill="1"/>
    <xf numFmtId="0" fontId="0" fillId="0" borderId="0" xfId="0" applyFill="1"/>
    <xf numFmtId="0" fontId="0" fillId="2" borderId="0" xfId="0" applyFont="1" applyFill="1"/>
    <xf numFmtId="0" fontId="0" fillId="0" borderId="0" xfId="0" applyFont="1" applyFill="1"/>
    <xf numFmtId="0" fontId="2" fillId="0" borderId="0" xfId="0" applyFont="1" applyAlignment="1">
      <alignment horizontal="center"/>
    </xf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3908B-371B-914A-87B2-87FC477E7858}">
  <dimension ref="A1:S46"/>
  <sheetViews>
    <sheetView tabSelected="1" topLeftCell="A27" workbookViewId="0">
      <selection activeCell="G57" sqref="G57"/>
    </sheetView>
  </sheetViews>
  <sheetFormatPr baseColWidth="10" defaultRowHeight="16" x14ac:dyDescent="0.2"/>
  <cols>
    <col min="2" max="2" width="12.1640625" bestFit="1" customWidth="1"/>
    <col min="3" max="3" width="7.6640625" bestFit="1" customWidth="1"/>
    <col min="4" max="4" width="12.1640625" bestFit="1" customWidth="1"/>
    <col min="5" max="5" width="13.1640625" bestFit="1" customWidth="1"/>
    <col min="6" max="7" width="12.1640625" bestFit="1" customWidth="1"/>
    <col min="8" max="8" width="12.5" bestFit="1" customWidth="1"/>
    <col min="9" max="11" width="12.1640625" bestFit="1" customWidth="1"/>
    <col min="12" max="12" width="12.5" bestFit="1" customWidth="1"/>
    <col min="13" max="13" width="18" bestFit="1" customWidth="1"/>
    <col min="14" max="14" width="18.1640625" bestFit="1" customWidth="1"/>
    <col min="15" max="15" width="12.1640625" bestFit="1" customWidth="1"/>
    <col min="16" max="16" width="15.33203125" bestFit="1" customWidth="1"/>
    <col min="17" max="18" width="17.33203125" bestFit="1" customWidth="1"/>
  </cols>
  <sheetData>
    <row r="1" spans="1:17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7" x14ac:dyDescent="0.2">
      <c r="A2" s="1">
        <v>2.98</v>
      </c>
      <c r="B2" s="1">
        <v>97.8</v>
      </c>
      <c r="C2" s="1">
        <v>6.85</v>
      </c>
      <c r="D2" s="1">
        <v>7.01</v>
      </c>
      <c r="E2" s="1">
        <v>61.1</v>
      </c>
      <c r="F2" s="1">
        <v>10.3</v>
      </c>
      <c r="G2" s="1">
        <v>7.92</v>
      </c>
      <c r="H2" s="1">
        <v>48</v>
      </c>
      <c r="I2" s="1">
        <v>6.02</v>
      </c>
      <c r="J2" s="1">
        <v>9.14</v>
      </c>
      <c r="K2" s="1">
        <v>36.4</v>
      </c>
    </row>
    <row r="3" spans="1:17" x14ac:dyDescent="0.2">
      <c r="A3" s="1">
        <v>2.77</v>
      </c>
      <c r="B3" s="1">
        <v>99.7</v>
      </c>
      <c r="C3" s="1">
        <v>4.58</v>
      </c>
      <c r="D3" s="1">
        <v>6.89</v>
      </c>
      <c r="E3" s="1">
        <v>63.6</v>
      </c>
      <c r="F3" s="1">
        <v>7.14</v>
      </c>
      <c r="G3" s="1">
        <v>8.1300000000000008</v>
      </c>
      <c r="H3" s="1">
        <v>56</v>
      </c>
      <c r="I3" s="1">
        <v>7.49</v>
      </c>
      <c r="J3" s="1">
        <v>9.86</v>
      </c>
      <c r="K3" s="1">
        <v>33.1</v>
      </c>
    </row>
    <row r="4" spans="1:17" x14ac:dyDescent="0.2">
      <c r="A4" s="1">
        <v>2.41</v>
      </c>
      <c r="B4" s="1">
        <v>99.9</v>
      </c>
      <c r="C4" s="1">
        <v>6.65</v>
      </c>
      <c r="D4" s="1">
        <v>6.81</v>
      </c>
      <c r="E4" s="1">
        <v>51.8</v>
      </c>
      <c r="F4" s="1">
        <v>10.6</v>
      </c>
      <c r="G4" s="1">
        <v>4.83</v>
      </c>
      <c r="H4" s="1">
        <v>52.7</v>
      </c>
      <c r="I4" s="1">
        <v>7.17</v>
      </c>
      <c r="J4" s="1">
        <v>11</v>
      </c>
      <c r="K4" s="1">
        <v>38.5</v>
      </c>
    </row>
    <row r="5" spans="1:17" x14ac:dyDescent="0.2">
      <c r="A5" s="4">
        <f>TTEST($C2:$C4,A2:A4,2,2)</f>
        <v>1.1319915703801088E-2</v>
      </c>
      <c r="B5" s="3">
        <f t="shared" ref="B5:K5" si="0">TTEST($C2:$C4,B2:B4,2,2)</f>
        <v>7.5736984490964655E-8</v>
      </c>
      <c r="C5">
        <f>TTEST($C2:$C4,C2:C4,2,2)</f>
        <v>1</v>
      </c>
      <c r="D5">
        <f>TTEST($C2:$C4,D2:D4,2,2)</f>
        <v>0.29486579905558841</v>
      </c>
      <c r="E5" s="3">
        <f t="shared" si="0"/>
        <v>1.3450321610028598E-4</v>
      </c>
      <c r="F5">
        <f t="shared" si="0"/>
        <v>6.6149861173314062E-2</v>
      </c>
      <c r="G5">
        <f t="shared" si="0"/>
        <v>0.50945213073474593</v>
      </c>
      <c r="H5" s="3">
        <f t="shared" si="0"/>
        <v>4.5202730118877458E-5</v>
      </c>
      <c r="I5">
        <f t="shared" si="0"/>
        <v>0.36652996596342158</v>
      </c>
      <c r="J5" s="4">
        <f t="shared" si="0"/>
        <v>1.1796435141715614E-2</v>
      </c>
      <c r="K5" s="3">
        <f t="shared" si="0"/>
        <v>6.5291507162805549E-5</v>
      </c>
      <c r="M5" t="s">
        <v>26</v>
      </c>
    </row>
    <row r="6" spans="1:17" x14ac:dyDescent="0.2">
      <c r="B6" t="s">
        <v>27</v>
      </c>
      <c r="E6" t="s">
        <v>27</v>
      </c>
      <c r="H6" t="s">
        <v>27</v>
      </c>
      <c r="J6" s="4"/>
      <c r="K6" t="s">
        <v>27</v>
      </c>
    </row>
    <row r="8" spans="1:17" x14ac:dyDescent="0.2">
      <c r="A8" s="2" t="s">
        <v>0</v>
      </c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2" t="s">
        <v>10</v>
      </c>
      <c r="L8" s="2" t="s">
        <v>11</v>
      </c>
      <c r="M8" s="2" t="s">
        <v>12</v>
      </c>
      <c r="N8" s="2" t="s">
        <v>13</v>
      </c>
    </row>
    <row r="9" spans="1:17" x14ac:dyDescent="0.2">
      <c r="A9" s="1">
        <v>2.0699999999999998</v>
      </c>
      <c r="B9" s="1">
        <v>95.8</v>
      </c>
      <c r="C9" s="1">
        <v>4.29</v>
      </c>
      <c r="D9" s="1">
        <v>3.51</v>
      </c>
      <c r="E9" s="1">
        <v>59.7</v>
      </c>
      <c r="F9" s="1">
        <v>7.75</v>
      </c>
      <c r="G9" s="1">
        <v>6.16</v>
      </c>
      <c r="H9" s="1">
        <v>46.7</v>
      </c>
      <c r="I9" s="1">
        <v>4.22</v>
      </c>
      <c r="J9" s="1">
        <v>5.99</v>
      </c>
      <c r="K9" s="1">
        <v>28.8</v>
      </c>
      <c r="L9" s="1">
        <v>4.62</v>
      </c>
      <c r="M9" s="1">
        <v>10</v>
      </c>
      <c r="N9" s="1">
        <v>39.4</v>
      </c>
    </row>
    <row r="10" spans="1:17" x14ac:dyDescent="0.2">
      <c r="A10" s="1">
        <v>1.36</v>
      </c>
      <c r="B10" s="1">
        <v>99.4</v>
      </c>
      <c r="C10" s="1">
        <v>2.44</v>
      </c>
      <c r="D10" s="1">
        <v>3.81</v>
      </c>
      <c r="E10" s="1">
        <v>58.5</v>
      </c>
      <c r="F10" s="1">
        <v>7.69</v>
      </c>
      <c r="G10" s="1">
        <v>7.67</v>
      </c>
      <c r="H10" s="1">
        <v>47.7</v>
      </c>
      <c r="I10" s="1">
        <v>3.66</v>
      </c>
      <c r="J10" s="1">
        <v>5.62</v>
      </c>
      <c r="K10" s="1">
        <v>28.8</v>
      </c>
      <c r="L10" s="1">
        <v>3.86</v>
      </c>
      <c r="M10" s="1">
        <v>8.2200000000000006</v>
      </c>
      <c r="N10" s="1">
        <v>40.299999999999997</v>
      </c>
    </row>
    <row r="11" spans="1:17" x14ac:dyDescent="0.2">
      <c r="A11" s="1">
        <v>0.92</v>
      </c>
      <c r="B11" s="1">
        <v>99.9</v>
      </c>
      <c r="C11" s="1">
        <v>3.86</v>
      </c>
      <c r="D11" s="1">
        <v>3.8</v>
      </c>
      <c r="E11" s="1">
        <v>59.2</v>
      </c>
      <c r="F11" s="1">
        <v>7.72</v>
      </c>
      <c r="G11" s="1">
        <v>7.93</v>
      </c>
      <c r="H11" s="1">
        <v>40.5</v>
      </c>
      <c r="I11" s="1">
        <v>4.12</v>
      </c>
      <c r="J11" s="1">
        <v>7.2</v>
      </c>
      <c r="K11" s="1">
        <v>29.8</v>
      </c>
      <c r="L11" s="1">
        <v>3.43</v>
      </c>
      <c r="M11" s="1">
        <v>7.45</v>
      </c>
      <c r="N11" s="1">
        <v>39.299999999999997</v>
      </c>
    </row>
    <row r="12" spans="1:17" x14ac:dyDescent="0.2">
      <c r="A12" s="4">
        <f>TTEST($C9:$C11,A9:A11,2,2)</f>
        <v>3.3158354773855606E-2</v>
      </c>
      <c r="B12" s="3">
        <f t="shared" ref="B12:N12" si="1">TTEST($C9:$C11,B9:B11,2,2)</f>
        <v>2.9042361237755239E-7</v>
      </c>
      <c r="C12">
        <f t="shared" si="1"/>
        <v>1</v>
      </c>
      <c r="D12">
        <f t="shared" si="1"/>
        <v>0.77113563055596002</v>
      </c>
      <c r="E12" s="3">
        <f t="shared" si="1"/>
        <v>1.1787163310550076E-7</v>
      </c>
      <c r="F12" s="3">
        <f t="shared" si="1"/>
        <v>1.6972719679019665E-3</v>
      </c>
      <c r="G12" s="3">
        <f t="shared" si="1"/>
        <v>9.0341253185661947E-3</v>
      </c>
      <c r="H12" s="3">
        <f t="shared" si="1"/>
        <v>5.7772969204085066E-5</v>
      </c>
      <c r="I12">
        <f t="shared" si="1"/>
        <v>0.4667251538421488</v>
      </c>
      <c r="J12" s="4">
        <f>TTEST($C9:$C11,J9:J11,2,2)</f>
        <v>2.0324511329476606E-2</v>
      </c>
      <c r="K12" s="3">
        <f>TTEST($C9:$C11,K9:K11,2,2)</f>
        <v>2.4939906599007893E-6</v>
      </c>
      <c r="L12">
        <f t="shared" si="1"/>
        <v>0.54052600673170537</v>
      </c>
      <c r="M12" s="3">
        <f t="shared" si="1"/>
        <v>5.8840174645214483E-3</v>
      </c>
      <c r="N12" s="3">
        <f t="shared" si="1"/>
        <v>6.0046394550368421E-7</v>
      </c>
      <c r="P12" t="s">
        <v>26</v>
      </c>
    </row>
    <row r="13" spans="1:17" x14ac:dyDescent="0.2">
      <c r="B13" t="s">
        <v>27</v>
      </c>
      <c r="E13" t="s">
        <v>27</v>
      </c>
      <c r="F13" t="s">
        <v>28</v>
      </c>
      <c r="G13" t="s">
        <v>28</v>
      </c>
      <c r="H13" t="s">
        <v>27</v>
      </c>
      <c r="K13" s="1" t="s">
        <v>27</v>
      </c>
      <c r="M13" t="s">
        <v>28</v>
      </c>
      <c r="N13" t="s">
        <v>27</v>
      </c>
    </row>
    <row r="16" spans="1:17" x14ac:dyDescent="0.2">
      <c r="A16" s="2" t="s">
        <v>0</v>
      </c>
      <c r="B16" s="2" t="s">
        <v>1</v>
      </c>
      <c r="C16" s="2" t="s">
        <v>2</v>
      </c>
      <c r="D16" s="2" t="s">
        <v>3</v>
      </c>
      <c r="E16" s="2" t="s">
        <v>4</v>
      </c>
      <c r="F16" s="2" t="s">
        <v>5</v>
      </c>
      <c r="G16" s="2" t="s">
        <v>6</v>
      </c>
      <c r="H16" s="2" t="s">
        <v>7</v>
      </c>
      <c r="I16" s="2" t="s">
        <v>8</v>
      </c>
      <c r="J16" s="2" t="s">
        <v>9</v>
      </c>
      <c r="K16" s="2" t="s">
        <v>10</v>
      </c>
      <c r="L16" s="2" t="s">
        <v>14</v>
      </c>
      <c r="M16" s="2" t="s">
        <v>15</v>
      </c>
      <c r="N16" s="2" t="s">
        <v>16</v>
      </c>
      <c r="O16" s="2" t="s">
        <v>17</v>
      </c>
      <c r="P16" s="2" t="s">
        <v>18</v>
      </c>
      <c r="Q16" s="2" t="s">
        <v>19</v>
      </c>
    </row>
    <row r="17" spans="1:19" x14ac:dyDescent="0.2">
      <c r="A17" s="1">
        <v>2.39</v>
      </c>
      <c r="B17" s="1">
        <v>99.5</v>
      </c>
      <c r="C17" s="1">
        <v>4.55</v>
      </c>
      <c r="D17" s="1">
        <v>4.55</v>
      </c>
      <c r="E17" s="1">
        <v>59.6</v>
      </c>
      <c r="F17" s="1">
        <v>5.45</v>
      </c>
      <c r="G17" s="1">
        <v>5.26</v>
      </c>
      <c r="H17" s="1">
        <v>49.9</v>
      </c>
      <c r="I17" s="1">
        <v>5.58</v>
      </c>
      <c r="J17" s="1">
        <v>7.84</v>
      </c>
      <c r="K17" s="1">
        <v>22.1</v>
      </c>
      <c r="L17" s="1">
        <v>4.59</v>
      </c>
      <c r="M17" s="1">
        <v>8.93</v>
      </c>
      <c r="N17" s="1">
        <v>17.899999999999999</v>
      </c>
      <c r="O17" s="1">
        <v>4.5</v>
      </c>
      <c r="P17" s="1">
        <v>8.36</v>
      </c>
      <c r="Q17" s="1">
        <v>5.14</v>
      </c>
    </row>
    <row r="18" spans="1:19" x14ac:dyDescent="0.2">
      <c r="A18" s="1">
        <v>1.58</v>
      </c>
      <c r="B18" s="1">
        <v>99.8</v>
      </c>
      <c r="C18" s="1">
        <v>2.6</v>
      </c>
      <c r="D18" s="1">
        <v>3.1</v>
      </c>
      <c r="E18" s="1">
        <v>58.9</v>
      </c>
      <c r="F18" s="1">
        <v>7.75</v>
      </c>
      <c r="G18" s="1">
        <v>4.96</v>
      </c>
      <c r="H18" s="1">
        <v>44.1</v>
      </c>
      <c r="I18" s="1">
        <v>4.67</v>
      </c>
      <c r="J18" s="1">
        <v>5.0199999999999996</v>
      </c>
      <c r="K18" s="1">
        <v>30.7</v>
      </c>
      <c r="L18" s="1">
        <v>4.1900000000000004</v>
      </c>
      <c r="M18" s="1">
        <v>8.4700000000000006</v>
      </c>
      <c r="N18" s="1">
        <v>20.5</v>
      </c>
      <c r="O18" s="1">
        <v>4.63</v>
      </c>
      <c r="P18" s="1">
        <v>7.11</v>
      </c>
      <c r="Q18" s="1">
        <v>5.18</v>
      </c>
    </row>
    <row r="19" spans="1:19" x14ac:dyDescent="0.2">
      <c r="A19" s="1">
        <v>1.92</v>
      </c>
      <c r="B19" s="1">
        <v>99.9</v>
      </c>
      <c r="C19" s="1">
        <v>3.8</v>
      </c>
      <c r="D19" s="1">
        <v>5.45</v>
      </c>
      <c r="E19" s="1">
        <v>60.9</v>
      </c>
      <c r="F19" s="1">
        <v>8.61</v>
      </c>
      <c r="G19" s="1">
        <v>5.82</v>
      </c>
      <c r="H19" s="1">
        <v>44.7</v>
      </c>
      <c r="I19" s="1">
        <v>4.1500000000000004</v>
      </c>
      <c r="J19" s="1">
        <v>8.4600000000000009</v>
      </c>
      <c r="K19" s="1">
        <v>24.8</v>
      </c>
      <c r="L19" s="1">
        <v>4.6900000000000004</v>
      </c>
      <c r="M19" s="1">
        <v>4.16</v>
      </c>
      <c r="N19" s="1">
        <v>19.100000000000001</v>
      </c>
      <c r="O19" s="1">
        <v>0.8</v>
      </c>
      <c r="P19" s="1">
        <v>6.85</v>
      </c>
      <c r="Q19" s="1">
        <v>3.35</v>
      </c>
    </row>
    <row r="20" spans="1:19" x14ac:dyDescent="0.2">
      <c r="A20" s="1">
        <v>3.03</v>
      </c>
      <c r="B20" s="1">
        <v>99.3</v>
      </c>
      <c r="C20" s="1">
        <v>1.92</v>
      </c>
      <c r="D20" s="1">
        <v>5.12</v>
      </c>
      <c r="E20" s="1">
        <v>62.8</v>
      </c>
      <c r="F20" s="1">
        <v>5.08</v>
      </c>
      <c r="G20" s="1">
        <v>4.3099999999999996</v>
      </c>
      <c r="H20" s="1">
        <v>27.8</v>
      </c>
      <c r="I20" s="1">
        <v>5.21</v>
      </c>
      <c r="J20" s="1">
        <v>10.9</v>
      </c>
      <c r="K20" s="1">
        <v>28.7</v>
      </c>
      <c r="L20" s="1">
        <v>4</v>
      </c>
      <c r="M20" s="1">
        <v>10.9</v>
      </c>
      <c r="N20" s="1">
        <v>24.1</v>
      </c>
      <c r="O20" s="1">
        <v>4.0999999999999996</v>
      </c>
      <c r="P20" s="1">
        <v>3.37</v>
      </c>
      <c r="Q20" s="1">
        <v>4.91</v>
      </c>
    </row>
    <row r="21" spans="1:19" x14ac:dyDescent="0.2">
      <c r="A21" s="1">
        <v>1.58</v>
      </c>
      <c r="B21" s="1">
        <v>99.5</v>
      </c>
      <c r="C21" s="1">
        <v>5.71</v>
      </c>
      <c r="D21" s="1">
        <v>5.0199999999999996</v>
      </c>
      <c r="E21" s="1">
        <v>64.8</v>
      </c>
      <c r="F21" s="1">
        <v>9.69</v>
      </c>
      <c r="G21" s="1">
        <v>4.08</v>
      </c>
      <c r="H21" s="1">
        <v>50.6</v>
      </c>
      <c r="I21" s="1">
        <v>5.98</v>
      </c>
      <c r="J21" s="1">
        <v>11</v>
      </c>
      <c r="K21" s="1">
        <v>25.5</v>
      </c>
      <c r="L21" s="1">
        <v>4.16</v>
      </c>
      <c r="M21" s="1">
        <v>9.4700000000000006</v>
      </c>
      <c r="N21" s="1">
        <v>19.3</v>
      </c>
      <c r="O21" s="1">
        <v>3.48</v>
      </c>
      <c r="P21" s="1">
        <v>5.41</v>
      </c>
      <c r="Q21" s="1">
        <v>4.78</v>
      </c>
    </row>
    <row r="22" spans="1:19" x14ac:dyDescent="0.2">
      <c r="A22" s="1">
        <v>2.72</v>
      </c>
      <c r="B22" s="1">
        <v>99.9</v>
      </c>
      <c r="C22" s="1">
        <v>4.6900000000000004</v>
      </c>
      <c r="D22" s="1">
        <v>5.86</v>
      </c>
      <c r="E22" s="1">
        <v>56</v>
      </c>
      <c r="F22" s="1">
        <v>9.1300000000000008</v>
      </c>
      <c r="G22" s="1">
        <v>2.62</v>
      </c>
      <c r="H22" s="1">
        <v>44.1</v>
      </c>
      <c r="I22" s="1">
        <v>4.4400000000000004</v>
      </c>
      <c r="J22" s="1">
        <v>10.8</v>
      </c>
      <c r="K22" s="1">
        <v>27</v>
      </c>
      <c r="L22" s="1">
        <v>3.84</v>
      </c>
      <c r="M22" s="1">
        <v>9.4700000000000006</v>
      </c>
      <c r="N22" s="1">
        <v>17.7</v>
      </c>
      <c r="O22" s="1">
        <v>3.1</v>
      </c>
      <c r="P22" s="1">
        <v>3.65</v>
      </c>
      <c r="Q22" s="1">
        <v>3.6</v>
      </c>
    </row>
    <row r="23" spans="1:19" x14ac:dyDescent="0.2">
      <c r="A23" s="6">
        <f>TTEST(A17:A22,$C17:$C22,2,2)</f>
        <v>2.3383753700445389E-2</v>
      </c>
      <c r="B23" s="5">
        <f t="shared" ref="B23:Q23" si="2">TTEST(B17:B22,$C17:$C22,2,2)</f>
        <v>1.7665277279443945E-18</v>
      </c>
      <c r="C23">
        <f t="shared" si="2"/>
        <v>1</v>
      </c>
      <c r="D23">
        <f t="shared" si="2"/>
        <v>0.19350217348385235</v>
      </c>
      <c r="E23" s="5">
        <f t="shared" si="2"/>
        <v>1.8287430756263897E-12</v>
      </c>
      <c r="F23" s="5">
        <f t="shared" si="2"/>
        <v>3.339271639833719E-3</v>
      </c>
      <c r="G23">
        <f t="shared" si="2"/>
        <v>0.41159834789270977</v>
      </c>
      <c r="H23" s="5">
        <f>TTEST(H17:H22,$C17:$C22,2,2)</f>
        <v>3.9816890185013543E-7</v>
      </c>
      <c r="I23">
        <f t="shared" si="2"/>
        <v>0.11057148125180488</v>
      </c>
      <c r="J23" s="5">
        <f t="shared" si="2"/>
        <v>1.0784866531628333E-3</v>
      </c>
      <c r="K23" s="5">
        <f t="shared" si="2"/>
        <v>1.3577243384856075E-8</v>
      </c>
      <c r="L23">
        <f t="shared" si="2"/>
        <v>0.54910727763535438</v>
      </c>
      <c r="M23" s="5">
        <f t="shared" si="2"/>
        <v>1.7003198210890191E-3</v>
      </c>
      <c r="N23" s="5">
        <f t="shared" si="2"/>
        <v>6.0011299763219877E-8</v>
      </c>
      <c r="O23">
        <f t="shared" si="2"/>
        <v>0.59906312947362139</v>
      </c>
      <c r="P23">
        <f t="shared" si="2"/>
        <v>8.4699538846118708E-2</v>
      </c>
      <c r="Q23">
        <f t="shared" si="2"/>
        <v>0.37552900053832261</v>
      </c>
      <c r="S23" t="s">
        <v>26</v>
      </c>
    </row>
    <row r="24" spans="1:19" x14ac:dyDescent="0.2">
      <c r="B24" t="s">
        <v>27</v>
      </c>
      <c r="E24" t="s">
        <v>27</v>
      </c>
      <c r="F24" t="s">
        <v>28</v>
      </c>
      <c r="H24" t="s">
        <v>27</v>
      </c>
      <c r="J24" t="s">
        <v>28</v>
      </c>
      <c r="K24" t="s">
        <v>27</v>
      </c>
      <c r="M24" t="s">
        <v>28</v>
      </c>
      <c r="N24" t="s">
        <v>27</v>
      </c>
      <c r="R24" s="2"/>
    </row>
    <row r="25" spans="1:19" x14ac:dyDescent="0.2">
      <c r="R25" s="1"/>
    </row>
    <row r="26" spans="1:19" x14ac:dyDescent="0.2">
      <c r="R26" s="1"/>
    </row>
    <row r="27" spans="1:19" x14ac:dyDescent="0.2">
      <c r="R27" s="1"/>
    </row>
    <row r="28" spans="1:19" x14ac:dyDescent="0.2">
      <c r="R28" s="4"/>
    </row>
    <row r="30" spans="1:19" x14ac:dyDescent="0.2">
      <c r="A30" s="2" t="s">
        <v>0</v>
      </c>
      <c r="B30" s="2" t="s">
        <v>1</v>
      </c>
      <c r="C30" s="2" t="s">
        <v>2</v>
      </c>
      <c r="D30" s="2" t="s">
        <v>3</v>
      </c>
      <c r="E30" s="2" t="s">
        <v>4</v>
      </c>
      <c r="F30" s="2" t="s">
        <v>5</v>
      </c>
      <c r="G30" s="2" t="s">
        <v>6</v>
      </c>
      <c r="H30" s="2" t="s">
        <v>7</v>
      </c>
      <c r="I30" s="2" t="s">
        <v>8</v>
      </c>
      <c r="J30" s="2" t="s">
        <v>9</v>
      </c>
      <c r="K30" s="2" t="s">
        <v>10</v>
      </c>
      <c r="L30" s="2" t="s">
        <v>20</v>
      </c>
      <c r="M30" s="2" t="s">
        <v>21</v>
      </c>
      <c r="N30" s="2" t="s">
        <v>22</v>
      </c>
      <c r="O30" s="2" t="s">
        <v>23</v>
      </c>
      <c r="P30" s="2" t="s">
        <v>24</v>
      </c>
      <c r="Q30" s="2" t="s">
        <v>25</v>
      </c>
    </row>
    <row r="31" spans="1:19" x14ac:dyDescent="0.2">
      <c r="A31" s="1">
        <v>1.66</v>
      </c>
      <c r="B31" s="1">
        <v>98.9</v>
      </c>
      <c r="C31" s="1">
        <v>2.77</v>
      </c>
      <c r="D31" s="1">
        <v>3.49</v>
      </c>
      <c r="E31" s="1">
        <v>47.4</v>
      </c>
      <c r="F31" s="1">
        <v>3.58</v>
      </c>
      <c r="G31" s="1">
        <v>6.57</v>
      </c>
      <c r="H31" s="1">
        <v>33.799999999999997</v>
      </c>
      <c r="I31" s="1">
        <v>3.63</v>
      </c>
      <c r="J31" s="1">
        <v>6.18</v>
      </c>
      <c r="K31" s="1">
        <v>23.9</v>
      </c>
      <c r="L31" s="1">
        <v>3.69</v>
      </c>
      <c r="M31" s="1">
        <v>5.59</v>
      </c>
      <c r="N31" s="1">
        <v>27.3</v>
      </c>
      <c r="O31" s="1">
        <v>4.4400000000000004</v>
      </c>
      <c r="P31" s="1">
        <v>6.73</v>
      </c>
      <c r="Q31" s="1">
        <v>16.3</v>
      </c>
    </row>
    <row r="32" spans="1:19" x14ac:dyDescent="0.2">
      <c r="A32" s="1">
        <v>1</v>
      </c>
      <c r="B32" s="1">
        <v>99.8</v>
      </c>
      <c r="C32" s="1">
        <v>3.56</v>
      </c>
      <c r="D32" s="1">
        <v>4.68</v>
      </c>
      <c r="E32" s="1">
        <v>51.6</v>
      </c>
      <c r="F32" s="1">
        <v>5.86</v>
      </c>
      <c r="G32" s="1">
        <v>4.26</v>
      </c>
      <c r="H32" s="1">
        <v>35.1</v>
      </c>
      <c r="I32" s="1">
        <v>4.8899999999999997</v>
      </c>
      <c r="J32" s="1">
        <v>6</v>
      </c>
      <c r="K32" s="1">
        <v>33</v>
      </c>
      <c r="L32" s="1">
        <v>3.92</v>
      </c>
      <c r="M32" s="1">
        <v>8.64</v>
      </c>
      <c r="N32" s="1">
        <v>32.200000000000003</v>
      </c>
      <c r="O32" s="1">
        <v>3.41</v>
      </c>
      <c r="P32" s="1">
        <v>7.09</v>
      </c>
      <c r="Q32" s="1">
        <v>24.5</v>
      </c>
    </row>
    <row r="33" spans="1:19" x14ac:dyDescent="0.2">
      <c r="A33" s="1">
        <v>0.91</v>
      </c>
      <c r="B33" s="1">
        <v>99.9</v>
      </c>
      <c r="C33" s="1">
        <v>2.86</v>
      </c>
      <c r="D33" s="1">
        <v>4.32</v>
      </c>
      <c r="E33" s="1">
        <v>67.8</v>
      </c>
      <c r="F33" s="1">
        <v>5.5</v>
      </c>
      <c r="G33" s="1">
        <v>2.13</v>
      </c>
      <c r="H33" s="1">
        <v>39.4</v>
      </c>
      <c r="I33" s="1">
        <v>5.4</v>
      </c>
      <c r="J33" s="1">
        <v>6.96</v>
      </c>
      <c r="K33" s="1">
        <v>30.6</v>
      </c>
      <c r="L33" s="1">
        <v>3.44</v>
      </c>
      <c r="M33" s="1">
        <v>7.16</v>
      </c>
      <c r="N33" s="1">
        <v>14.2</v>
      </c>
      <c r="O33" s="1">
        <v>3.62</v>
      </c>
      <c r="P33" s="1">
        <v>6.89</v>
      </c>
      <c r="Q33" s="1">
        <v>18.100000000000001</v>
      </c>
    </row>
    <row r="34" spans="1:19" x14ac:dyDescent="0.2">
      <c r="A34" s="1">
        <v>1.6</v>
      </c>
      <c r="B34" s="1">
        <v>99.3</v>
      </c>
      <c r="C34" s="1">
        <v>1.98</v>
      </c>
      <c r="D34" s="1">
        <v>4.5999999999999996</v>
      </c>
      <c r="E34" s="1">
        <v>72.099999999999994</v>
      </c>
      <c r="F34" s="1">
        <v>4.08</v>
      </c>
      <c r="G34" s="1">
        <v>6.14</v>
      </c>
      <c r="H34" s="1">
        <v>44.2</v>
      </c>
      <c r="I34" s="1">
        <v>3.82</v>
      </c>
      <c r="J34" s="1">
        <v>6.07</v>
      </c>
      <c r="K34" s="1">
        <v>28.9</v>
      </c>
      <c r="L34" s="1">
        <v>4.2300000000000004</v>
      </c>
      <c r="M34" s="1">
        <v>8.1199999999999992</v>
      </c>
      <c r="N34" s="1">
        <v>27.6</v>
      </c>
      <c r="O34" s="1">
        <v>3.62</v>
      </c>
      <c r="P34" s="1">
        <v>5.91</v>
      </c>
      <c r="Q34" s="1">
        <v>18.899999999999999</v>
      </c>
      <c r="R34" s="4"/>
    </row>
    <row r="35" spans="1:19" x14ac:dyDescent="0.2">
      <c r="A35" s="1">
        <v>1.54</v>
      </c>
      <c r="B35" s="1">
        <v>99.8</v>
      </c>
      <c r="C35" s="1">
        <v>2.93</v>
      </c>
      <c r="D35" s="1">
        <v>4.6900000000000004</v>
      </c>
      <c r="E35" s="1">
        <v>72.599999999999994</v>
      </c>
      <c r="F35" s="1">
        <v>8.57</v>
      </c>
      <c r="G35" s="1">
        <v>5.31</v>
      </c>
      <c r="H35" s="1">
        <v>46.3</v>
      </c>
      <c r="I35" s="1">
        <v>3.43</v>
      </c>
      <c r="J35" s="1">
        <v>6.22</v>
      </c>
      <c r="K35" s="1">
        <v>24.9</v>
      </c>
      <c r="L35" s="1">
        <v>4.16</v>
      </c>
      <c r="M35" s="1">
        <v>9.31</v>
      </c>
      <c r="N35" s="1">
        <v>19.8</v>
      </c>
      <c r="O35" s="1">
        <v>3.97</v>
      </c>
      <c r="P35" s="1">
        <v>10.4</v>
      </c>
      <c r="Q35" s="1">
        <v>19.2</v>
      </c>
    </row>
    <row r="36" spans="1:19" x14ac:dyDescent="0.2">
      <c r="A36" s="1">
        <v>1.57</v>
      </c>
      <c r="B36" s="1">
        <v>99.7</v>
      </c>
      <c r="C36" s="1">
        <v>3.55</v>
      </c>
      <c r="D36" s="1">
        <v>5.98</v>
      </c>
      <c r="E36" s="1">
        <v>56.3</v>
      </c>
      <c r="F36" s="1">
        <v>9.23</v>
      </c>
      <c r="G36" s="1">
        <v>2.57</v>
      </c>
      <c r="H36" s="1">
        <v>44.6</v>
      </c>
      <c r="I36" s="1">
        <v>3.67</v>
      </c>
      <c r="J36" s="1">
        <v>5.17</v>
      </c>
      <c r="K36" s="1">
        <v>28.8</v>
      </c>
      <c r="L36" s="1">
        <v>5.35</v>
      </c>
      <c r="M36" s="1">
        <v>8.08</v>
      </c>
      <c r="N36" s="1">
        <v>28.6</v>
      </c>
      <c r="O36" s="1">
        <v>10.199999999999999</v>
      </c>
      <c r="P36" s="1">
        <v>11.2</v>
      </c>
      <c r="Q36" s="1">
        <v>16.3</v>
      </c>
    </row>
    <row r="37" spans="1:19" x14ac:dyDescent="0.2">
      <c r="A37" s="5">
        <f>TTEST(A31:A36,$C31:$C36,2,2)</f>
        <v>2.0366571832361832E-4</v>
      </c>
      <c r="B37" s="5">
        <f t="shared" ref="B37:Q37" si="3">TTEST(B31:B36,$C31:$C36,2,2)</f>
        <v>1.3034918217274718E-21</v>
      </c>
      <c r="C37">
        <f t="shared" si="3"/>
        <v>1</v>
      </c>
      <c r="D37" s="5">
        <f>TTEST(D31:D36,$C31:$C36,2,2)</f>
        <v>1.9707004547049691E-3</v>
      </c>
      <c r="E37" s="5">
        <f t="shared" si="3"/>
        <v>1.3293232030870289E-7</v>
      </c>
      <c r="F37" s="5">
        <f t="shared" si="3"/>
        <v>8.2779265892405692E-3</v>
      </c>
      <c r="G37">
        <f t="shared" si="3"/>
        <v>7.7493546423407736E-2</v>
      </c>
      <c r="H37" s="5">
        <f t="shared" si="3"/>
        <v>8.572282718356681E-9</v>
      </c>
      <c r="I37" s="6">
        <f t="shared" si="3"/>
        <v>1.4540382028862797E-2</v>
      </c>
      <c r="J37" s="5">
        <f t="shared" si="3"/>
        <v>2.6582788304159572E-6</v>
      </c>
      <c r="K37" s="5">
        <f>TTEST(K31:K36,$C31:$C36,2,2)</f>
        <v>6.4128646032662475E-9</v>
      </c>
      <c r="L37" s="5">
        <f t="shared" si="3"/>
        <v>8.159919970831736E-3</v>
      </c>
      <c r="M37" s="5">
        <f t="shared" si="3"/>
        <v>7.8903471275266851E-6</v>
      </c>
      <c r="N37" s="5">
        <f t="shared" si="3"/>
        <v>1.0717814986434009E-5</v>
      </c>
      <c r="O37">
        <f t="shared" si="3"/>
        <v>0.10937919273905188</v>
      </c>
      <c r="P37" s="5">
        <f t="shared" si="3"/>
        <v>2.6187189004308763E-4</v>
      </c>
      <c r="Q37" s="5">
        <f t="shared" si="3"/>
        <v>1.7201037628083267E-7</v>
      </c>
      <c r="S37" t="s">
        <v>26</v>
      </c>
    </row>
    <row r="38" spans="1:19" x14ac:dyDescent="0.2">
      <c r="A38" t="s">
        <v>27</v>
      </c>
      <c r="B38" t="s">
        <v>27</v>
      </c>
      <c r="D38" t="s">
        <v>28</v>
      </c>
      <c r="E38" t="s">
        <v>27</v>
      </c>
      <c r="F38" t="s">
        <v>28</v>
      </c>
      <c r="H38" t="s">
        <v>27</v>
      </c>
      <c r="J38" t="s">
        <v>27</v>
      </c>
      <c r="K38" t="s">
        <v>27</v>
      </c>
      <c r="L38" t="s">
        <v>28</v>
      </c>
      <c r="M38" t="s">
        <v>27</v>
      </c>
      <c r="N38" t="s">
        <v>27</v>
      </c>
      <c r="P38" t="s">
        <v>27</v>
      </c>
      <c r="Q38" t="s">
        <v>27</v>
      </c>
    </row>
    <row r="40" spans="1:19" x14ac:dyDescent="0.2">
      <c r="E40" s="1"/>
      <c r="F40" s="1"/>
      <c r="G40" s="1"/>
    </row>
    <row r="41" spans="1:19" x14ac:dyDescent="0.2">
      <c r="A41" s="2" t="s">
        <v>0</v>
      </c>
      <c r="B41" s="7" t="s">
        <v>29</v>
      </c>
      <c r="C41" s="7" t="s">
        <v>30</v>
      </c>
      <c r="D41" s="2" t="s">
        <v>31</v>
      </c>
      <c r="E41" s="7" t="s">
        <v>30</v>
      </c>
      <c r="F41" s="2" t="s">
        <v>6</v>
      </c>
      <c r="G41" s="2" t="s">
        <v>8</v>
      </c>
      <c r="H41" s="2" t="s">
        <v>32</v>
      </c>
      <c r="I41" s="2" t="s">
        <v>33</v>
      </c>
      <c r="J41" s="2" t="s">
        <v>34</v>
      </c>
      <c r="K41" s="2" t="s">
        <v>35</v>
      </c>
      <c r="L41" s="2" t="s">
        <v>36</v>
      </c>
      <c r="M41" s="2" t="s">
        <v>17</v>
      </c>
      <c r="N41" s="2" t="s">
        <v>37</v>
      </c>
    </row>
    <row r="42" spans="1:19" x14ac:dyDescent="0.2">
      <c r="A42" s="1">
        <v>2.1</v>
      </c>
      <c r="B42" s="1">
        <v>95</v>
      </c>
      <c r="C42" s="1">
        <v>3.89</v>
      </c>
      <c r="D42" s="1">
        <v>4.87</v>
      </c>
      <c r="E42" s="1">
        <v>62.9</v>
      </c>
      <c r="F42" s="1">
        <v>3.43</v>
      </c>
      <c r="G42" s="1">
        <v>2.39</v>
      </c>
      <c r="H42" s="1">
        <v>29.2</v>
      </c>
      <c r="I42" s="1">
        <v>6.8</v>
      </c>
      <c r="J42" s="1">
        <v>19.8</v>
      </c>
      <c r="K42" s="1">
        <v>4.8600000000000003</v>
      </c>
      <c r="L42" s="1">
        <v>13.7</v>
      </c>
      <c r="M42" s="1">
        <v>5.01</v>
      </c>
      <c r="N42" s="1">
        <v>2.54</v>
      </c>
    </row>
    <row r="43" spans="1:19" x14ac:dyDescent="0.2">
      <c r="A43" s="1">
        <v>2.38</v>
      </c>
      <c r="B43" s="1">
        <v>99.4</v>
      </c>
      <c r="C43" s="1">
        <v>4.62</v>
      </c>
      <c r="D43" s="1">
        <v>5.22</v>
      </c>
      <c r="E43" s="1">
        <v>58.4</v>
      </c>
      <c r="F43" s="1">
        <v>6.52</v>
      </c>
      <c r="G43" s="1">
        <v>4.67</v>
      </c>
      <c r="H43" s="1">
        <v>32.9</v>
      </c>
      <c r="I43" s="1">
        <v>5.32</v>
      </c>
      <c r="J43" s="1">
        <v>16.899999999999999</v>
      </c>
      <c r="K43" s="1">
        <v>6.24</v>
      </c>
      <c r="L43" s="1">
        <v>15.6</v>
      </c>
      <c r="M43" s="1">
        <v>6.14</v>
      </c>
      <c r="N43" s="1">
        <v>4.9800000000000004</v>
      </c>
    </row>
    <row r="44" spans="1:19" x14ac:dyDescent="0.2">
      <c r="A44" s="1">
        <v>1.82</v>
      </c>
      <c r="B44" s="1">
        <v>99.5</v>
      </c>
      <c r="C44" s="1">
        <v>3.69</v>
      </c>
      <c r="D44" s="1">
        <v>4.18</v>
      </c>
      <c r="E44" s="1">
        <v>46</v>
      </c>
      <c r="F44" s="1">
        <v>5.56</v>
      </c>
      <c r="G44" s="1">
        <v>3.93</v>
      </c>
      <c r="H44" s="1">
        <v>31.1</v>
      </c>
      <c r="I44" s="1">
        <v>5.39</v>
      </c>
      <c r="J44" s="1">
        <v>32.1</v>
      </c>
      <c r="K44" s="1">
        <v>4.58</v>
      </c>
      <c r="L44" s="1">
        <v>15</v>
      </c>
      <c r="M44" s="1">
        <v>6.17</v>
      </c>
      <c r="N44" s="1">
        <v>3.01</v>
      </c>
    </row>
    <row r="45" spans="1:19" x14ac:dyDescent="0.2">
      <c r="B45" s="1"/>
      <c r="C45" s="1"/>
      <c r="D45" s="1"/>
      <c r="E45" s="1"/>
      <c r="F45" s="1"/>
      <c r="G45" s="1"/>
      <c r="H45" s="1">
        <v>33.5</v>
      </c>
      <c r="I45" s="1"/>
      <c r="J45" s="1"/>
      <c r="K45" s="1"/>
      <c r="L45" s="1"/>
      <c r="M45" s="1"/>
      <c r="N45" s="1"/>
    </row>
    <row r="46" spans="1:19" x14ac:dyDescent="0.2">
      <c r="A46" s="8">
        <f>TTEST(A42:A44,$D$42:$D$44,2,2)</f>
        <v>1.5413029920404928E-3</v>
      </c>
      <c r="B46" s="8">
        <f t="shared" ref="B46:N46" si="4">TTEST(B42:B44,$D$42:$D$44,2,2)</f>
        <v>4.1773059156233739E-7</v>
      </c>
      <c r="C46" s="1">
        <f t="shared" si="4"/>
        <v>0.17268604201276586</v>
      </c>
      <c r="D46" s="1">
        <f t="shared" si="4"/>
        <v>1</v>
      </c>
      <c r="E46" s="8">
        <f t="shared" si="4"/>
        <v>5.4570853805584662E-4</v>
      </c>
      <c r="F46" s="1">
        <f t="shared" si="4"/>
        <v>0.68982457370447725</v>
      </c>
      <c r="G46" s="1">
        <f t="shared" si="4"/>
        <v>0.21249201066178611</v>
      </c>
      <c r="H46" s="8">
        <f t="shared" si="4"/>
        <v>1.8857019411217794E-5</v>
      </c>
      <c r="I46" s="1">
        <f t="shared" si="4"/>
        <v>0.13140921173135006</v>
      </c>
      <c r="J46" s="8">
        <f t="shared" si="4"/>
        <v>1.7646993059551051E-2</v>
      </c>
      <c r="K46" s="1">
        <f t="shared" si="4"/>
        <v>0.4752552218352577</v>
      </c>
      <c r="L46" s="8">
        <f t="shared" si="4"/>
        <v>9.6737206677972756E-5</v>
      </c>
      <c r="M46" s="1">
        <f t="shared" si="4"/>
        <v>0.10611745963946215</v>
      </c>
      <c r="N46" s="1">
        <f t="shared" si="4"/>
        <v>0.19747886364778736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Rhiannon Aguilar</dc:creator>
  <cp:lastModifiedBy>Rhiannon Aguilar</cp:lastModifiedBy>
  <dcterms:created xsi:type="dcterms:W3CDTF">2022-03-17T19:14:55Z</dcterms:created>
  <dcterms:modified xsi:type="dcterms:W3CDTF">2022-07-06T20:34:28Z</dcterms:modified>
</cp:coreProperties>
</file>